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6" windowWidth="15480" windowHeight="9120" activeTab="0"/>
  </bookViews>
  <sheets>
    <sheet name="p_menu" sheetId="1" r:id="rId1"/>
    <sheet name="Dop" sheetId="2" r:id="rId2"/>
  </sheets>
  <definedNames>
    <definedName name="Выход">'p_menu'!$E$21</definedName>
    <definedName name="Дата_Зап">'Dop'!$B$4</definedName>
    <definedName name="Дата_Сост">'Dop'!$B$3</definedName>
    <definedName name="Дата_сост_Мес">'Dop'!$F$3</definedName>
    <definedName name="Код">'p_menu'!$C$21</definedName>
    <definedName name="Кол_Во">'p_menu'!$F$21</definedName>
    <definedName name="Наимен_бл">'p_menu'!$B$21</definedName>
    <definedName name="Ном_док">'Dop'!$B$5</definedName>
    <definedName name="Номер_ПП">'p_menu'!$A$21</definedName>
    <definedName name="Номер_рец">'p_menu'!$D$21</definedName>
    <definedName name="ПОП_Имя">'Dop'!$B$1</definedName>
    <definedName name="ПОП_Подразд">'Dop'!$B$2</definedName>
    <definedName name="Сумма">'p_menu'!$H$21</definedName>
    <definedName name="Табл_Конец">'p_menu'!$A$42</definedName>
    <definedName name="Табл_старт">'p_menu'!$A$22</definedName>
    <definedName name="Цена">'p_menu'!$G$21</definedName>
  </definedNames>
  <calcPr fullCalcOnLoad="1"/>
</workbook>
</file>

<file path=xl/sharedStrings.xml><?xml version="1.0" encoding="utf-8"?>
<sst xmlns="http://schemas.openxmlformats.org/spreadsheetml/2006/main" count="35" uniqueCount="35">
  <si>
    <t>Но-мер по по-ряд-ку</t>
  </si>
  <si>
    <t>наименование и краткая характеристика</t>
  </si>
  <si>
    <t>код</t>
  </si>
  <si>
    <t>номер блюда по сборнику рецептур, по ТТК, СТП</t>
  </si>
  <si>
    <t>выход одного блюда, г</t>
  </si>
  <si>
    <t>Количество</t>
  </si>
  <si>
    <t>Цена продажи, руб.коп.</t>
  </si>
  <si>
    <t>Сумма, руб.коп.</t>
  </si>
  <si>
    <t>Блюдо и гарнир</t>
  </si>
  <si>
    <t xml:space="preserve">                              ПЛАН-МЕНЮ</t>
  </si>
  <si>
    <t>Номер документа</t>
  </si>
  <si>
    <t>Дата составления</t>
  </si>
  <si>
    <t>Форма по ОКУД</t>
  </si>
  <si>
    <t>по ОКПО</t>
  </si>
  <si>
    <t>Вид деятельности по ОКДП</t>
  </si>
  <si>
    <t>Вид операции</t>
  </si>
  <si>
    <t xml:space="preserve">                                     (организация)</t>
  </si>
  <si>
    <t>Код</t>
  </si>
  <si>
    <t>Унифицированная форма № ОП-2</t>
  </si>
  <si>
    <t>Утверждена постановлением Госкомстата</t>
  </si>
  <si>
    <t>России от 25.12.98 № 132</t>
  </si>
  <si>
    <t xml:space="preserve">                       (структурное подразделение)</t>
  </si>
  <si>
    <t>55.5</t>
  </si>
  <si>
    <t>Наименование п.о.п.</t>
  </si>
  <si>
    <t>Подразделение</t>
  </si>
  <si>
    <t>на</t>
  </si>
  <si>
    <t>дата состав</t>
  </si>
  <si>
    <t>Номер_док</t>
  </si>
  <si>
    <t>--</t>
  </si>
  <si>
    <t xml:space="preserve">Версия 2 </t>
  </si>
  <si>
    <t>Добавлены ячейки:</t>
  </si>
  <si>
    <t>Табл_Конец</t>
  </si>
  <si>
    <t>последняя строка таблицы</t>
  </si>
  <si>
    <t>Табл_старт</t>
  </si>
  <si>
    <t>первая строка таблицы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</si>
</sst>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F800]dddd\,\ mmmm\ dd\,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14" fontId="0" fillId="0" borderId="0" xfId="0" applyNumberFormat="1" applyAlignment="1">
      <alignment/>
    </xf>
    <xf numFmtId="173" fontId="0" fillId="0" borderId="0" xfId="0" applyNumberFormat="1" applyAlignment="1">
      <alignment/>
    </xf>
    <xf numFmtId="14" fontId="3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49" fontId="0" fillId="0" borderId="0" xfId="0" applyNumberFormat="1" applyAlignment="1" quotePrefix="1">
      <alignment/>
    </xf>
    <xf numFmtId="0" fontId="3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wrapText="1"/>
    </xf>
    <xf numFmtId="49" fontId="3" fillId="0" borderId="0" xfId="0" applyNumberFormat="1" applyFont="1" applyAlignment="1">
      <alignment wrapText="1"/>
    </xf>
    <xf numFmtId="2" fontId="3" fillId="0" borderId="10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 quotePrefix="1">
      <alignment/>
    </xf>
    <xf numFmtId="0" fontId="3" fillId="0" borderId="0" xfId="0" applyFont="1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30">
      <selection activeCell="A43" sqref="A43"/>
    </sheetView>
  </sheetViews>
  <sheetFormatPr defaultColWidth="9.140625" defaultRowHeight="15"/>
  <cols>
    <col min="1" max="1" width="4.140625" style="49" customWidth="1"/>
    <col min="2" max="2" width="28.421875" style="23" customWidth="1"/>
    <col min="3" max="3" width="13.28125" style="1" customWidth="1"/>
    <col min="4" max="4" width="11.421875" style="28" customWidth="1"/>
    <col min="5" max="5" width="9.8515625" style="29" customWidth="1"/>
    <col min="6" max="6" width="7.00390625" style="29" customWidth="1"/>
    <col min="7" max="7" width="11.57421875" style="25" customWidth="1"/>
    <col min="8" max="8" width="11.7109375" style="25" customWidth="1"/>
    <col min="9" max="9" width="9.140625" style="1" customWidth="1"/>
    <col min="10" max="10" width="11.28125" style="1" bestFit="1" customWidth="1"/>
    <col min="11" max="16384" width="9.140625" style="1" customWidth="1"/>
  </cols>
  <sheetData>
    <row r="1" s="1" customFormat="1" ht="15" customHeight="1">
      <c r="H1" s="10" t="s">
        <v>18</v>
      </c>
    </row>
    <row r="2" s="1" customFormat="1" ht="14.25" customHeight="1">
      <c r="H2" s="10" t="s">
        <v>19</v>
      </c>
    </row>
    <row r="3" s="1" customFormat="1" ht="13.5" customHeight="1">
      <c r="H3" s="10" t="s">
        <v>20</v>
      </c>
    </row>
    <row r="4" spans="7:8" s="1" customFormat="1" ht="12.75" customHeight="1" thickBot="1">
      <c r="G4" s="42" t="s">
        <v>17</v>
      </c>
      <c r="H4" s="43"/>
    </row>
    <row r="5" spans="2:8" s="1" customFormat="1" ht="15">
      <c r="B5" s="13">
        <f>IF(ПОП_Имя&lt;&gt;"",ПОП_Имя,"")</f>
      </c>
      <c r="C5" s="14"/>
      <c r="D5" s="14"/>
      <c r="F5" s="10" t="s">
        <v>12</v>
      </c>
      <c r="G5" s="44">
        <v>330502</v>
      </c>
      <c r="H5" s="45"/>
    </row>
    <row r="6" spans="2:8" s="1" customFormat="1" ht="15">
      <c r="B6" s="6" t="s">
        <v>16</v>
      </c>
      <c r="F6" s="10" t="s">
        <v>13</v>
      </c>
      <c r="G6" s="38">
        <v>84690228</v>
      </c>
      <c r="H6" s="39"/>
    </row>
    <row r="7" spans="2:8" s="5" customFormat="1" ht="15">
      <c r="B7" s="13">
        <f>IF(ПОП_Подразд&lt;&gt;"",ПОП_Подразд,"")</f>
      </c>
      <c r="C7" s="13"/>
      <c r="F7" s="10"/>
      <c r="G7" s="46"/>
      <c r="H7" s="47"/>
    </row>
    <row r="8" spans="2:8" s="1" customFormat="1" ht="15">
      <c r="B8" s="6" t="s">
        <v>21</v>
      </c>
      <c r="F8" s="10" t="s">
        <v>14</v>
      </c>
      <c r="G8" s="38" t="s">
        <v>22</v>
      </c>
      <c r="H8" s="39"/>
    </row>
    <row r="9" spans="6:8" s="1" customFormat="1" ht="15.75" thickBot="1">
      <c r="F9" s="10" t="s">
        <v>15</v>
      </c>
      <c r="G9" s="40"/>
      <c r="H9" s="41"/>
    </row>
    <row r="10" spans="7:8" s="5" customFormat="1" ht="14.25" customHeight="1">
      <c r="G10" s="12"/>
      <c r="H10" s="12"/>
    </row>
    <row r="11" spans="7:8" s="5" customFormat="1" ht="15">
      <c r="G11" s="12"/>
      <c r="H11" s="12"/>
    </row>
    <row r="12" spans="7:8" s="5" customFormat="1" ht="15">
      <c r="G12" s="12"/>
      <c r="H12" s="18"/>
    </row>
    <row r="13" spans="7:8" s="5" customFormat="1" ht="15">
      <c r="G13" s="12"/>
      <c r="H13" s="12"/>
    </row>
    <row r="14" spans="7:8" s="5" customFormat="1" ht="15">
      <c r="G14" s="12"/>
      <c r="H14" s="12"/>
    </row>
    <row r="15" spans="4:8" s="5" customFormat="1" ht="25.5" customHeight="1" thickBot="1">
      <c r="D15" s="8" t="s">
        <v>10</v>
      </c>
      <c r="E15" s="32" t="s">
        <v>11</v>
      </c>
      <c r="F15" s="32"/>
      <c r="G15" s="12"/>
      <c r="H15" s="12"/>
    </row>
    <row r="16" spans="2:6" s="5" customFormat="1" ht="15" customHeight="1" thickBot="1">
      <c r="B16" s="7" t="s">
        <v>9</v>
      </c>
      <c r="D16" s="20" t="str">
        <f>Ном_док</f>
        <v>--</v>
      </c>
      <c r="E16" s="33">
        <f>Дата_Зап</f>
        <v>0</v>
      </c>
      <c r="F16" s="34"/>
    </row>
    <row r="17" spans="2:10" s="5" customFormat="1" ht="15">
      <c r="B17" s="13" t="str">
        <f>"на "&amp;DAY(Дата_Сост)&amp;" "&amp;Дата_сост_Мес&amp;" "&amp;YEAR(Дата_Сост)&amp;" г."</f>
        <v>на 1 апреля 2020 г.</v>
      </c>
      <c r="C17" s="11"/>
      <c r="J17" s="17"/>
    </row>
    <row r="18" s="5" customFormat="1" ht="15"/>
    <row r="19" spans="1:8" ht="15">
      <c r="A19" s="35" t="s">
        <v>0</v>
      </c>
      <c r="B19" s="37" t="s">
        <v>8</v>
      </c>
      <c r="C19" s="37"/>
      <c r="D19" s="37"/>
      <c r="E19" s="37"/>
      <c r="F19" s="31" t="s">
        <v>5</v>
      </c>
      <c r="G19" s="31" t="s">
        <v>6</v>
      </c>
      <c r="H19" s="31" t="s">
        <v>7</v>
      </c>
    </row>
    <row r="20" spans="1:8" s="2" customFormat="1" ht="59.25" customHeight="1">
      <c r="A20" s="36"/>
      <c r="B20" s="9" t="s">
        <v>1</v>
      </c>
      <c r="C20" s="9" t="s">
        <v>2</v>
      </c>
      <c r="D20" s="9" t="s">
        <v>3</v>
      </c>
      <c r="E20" s="9" t="s">
        <v>4</v>
      </c>
      <c r="F20" s="31"/>
      <c r="G20" s="31"/>
      <c r="H20" s="31"/>
    </row>
    <row r="21" spans="1:8" s="2" customFormat="1" ht="15">
      <c r="A21" s="3">
        <v>1</v>
      </c>
      <c r="B21" s="3">
        <v>2</v>
      </c>
      <c r="C21" s="3">
        <v>3</v>
      </c>
      <c r="D21" s="3">
        <v>4</v>
      </c>
      <c r="E21" s="3">
        <v>5</v>
      </c>
      <c r="F21" s="3">
        <v>6</v>
      </c>
      <c r="G21" s="3">
        <v>7</v>
      </c>
      <c r="H21" s="3">
        <v>8</v>
      </c>
    </row>
    <row r="22" spans="1:8" ht="15">
      <c r="A22" s="30"/>
      <c r="B22" s="22"/>
      <c r="C22" s="4"/>
      <c r="D22" s="26"/>
      <c r="E22" s="27"/>
      <c r="F22" s="27"/>
      <c r="G22" s="24"/>
      <c r="H22" s="24"/>
    </row>
    <row r="23" spans="1:8" ht="15">
      <c r="A23" s="30"/>
      <c r="B23" s="22"/>
      <c r="C23" s="4"/>
      <c r="D23" s="26"/>
      <c r="E23" s="27"/>
      <c r="F23" s="27"/>
      <c r="G23" s="24"/>
      <c r="H23" s="24"/>
    </row>
    <row r="24" spans="1:8" ht="15">
      <c r="A24" s="30"/>
      <c r="B24" s="22"/>
      <c r="C24" s="4"/>
      <c r="D24" s="26"/>
      <c r="E24" s="27"/>
      <c r="F24" s="27"/>
      <c r="G24" s="24"/>
      <c r="H24" s="24"/>
    </row>
    <row r="25" spans="1:8" ht="15">
      <c r="A25" s="30"/>
      <c r="B25" s="22"/>
      <c r="C25" s="4"/>
      <c r="D25" s="26"/>
      <c r="E25" s="27"/>
      <c r="F25" s="27"/>
      <c r="G25" s="24"/>
      <c r="H25" s="24"/>
    </row>
    <row r="26" spans="1:8" ht="15">
      <c r="A26" s="30"/>
      <c r="B26" s="22"/>
      <c r="C26" s="4"/>
      <c r="D26" s="26"/>
      <c r="E26" s="27"/>
      <c r="F26" s="27"/>
      <c r="G26" s="24"/>
      <c r="H26" s="24"/>
    </row>
    <row r="27" spans="1:8" ht="15">
      <c r="A27" s="30"/>
      <c r="B27" s="22"/>
      <c r="C27" s="4"/>
      <c r="D27" s="26"/>
      <c r="E27" s="27"/>
      <c r="F27" s="27"/>
      <c r="G27" s="24"/>
      <c r="H27" s="24"/>
    </row>
    <row r="28" spans="1:8" ht="15">
      <c r="A28" s="30"/>
      <c r="B28" s="22"/>
      <c r="C28" s="4"/>
      <c r="D28" s="26"/>
      <c r="E28" s="27"/>
      <c r="F28" s="27"/>
      <c r="G28" s="24"/>
      <c r="H28" s="24"/>
    </row>
    <row r="29" spans="1:8" ht="15">
      <c r="A29" s="30"/>
      <c r="B29" s="22"/>
      <c r="C29" s="4"/>
      <c r="D29" s="26"/>
      <c r="E29" s="27"/>
      <c r="F29" s="27"/>
      <c r="G29" s="24"/>
      <c r="H29" s="24"/>
    </row>
    <row r="30" spans="1:8" ht="15">
      <c r="A30" s="30"/>
      <c r="B30" s="22"/>
      <c r="C30" s="4"/>
      <c r="D30" s="26"/>
      <c r="E30" s="27"/>
      <c r="F30" s="27"/>
      <c r="G30" s="24"/>
      <c r="H30" s="24"/>
    </row>
    <row r="31" spans="1:8" ht="15">
      <c r="A31" s="30"/>
      <c r="B31" s="22"/>
      <c r="C31" s="4"/>
      <c r="D31" s="26"/>
      <c r="E31" s="27"/>
      <c r="F31" s="27"/>
      <c r="G31" s="24"/>
      <c r="H31" s="24"/>
    </row>
    <row r="32" spans="1:8" ht="15">
      <c r="A32" s="30"/>
      <c r="B32" s="22"/>
      <c r="C32" s="4"/>
      <c r="D32" s="26"/>
      <c r="E32" s="27"/>
      <c r="F32" s="27"/>
      <c r="G32" s="24"/>
      <c r="H32" s="24"/>
    </row>
    <row r="33" spans="1:8" ht="15">
      <c r="A33" s="30"/>
      <c r="B33" s="22"/>
      <c r="C33" s="4"/>
      <c r="D33" s="26"/>
      <c r="E33" s="27"/>
      <c r="F33" s="27"/>
      <c r="G33" s="24"/>
      <c r="H33" s="24"/>
    </row>
    <row r="34" spans="1:8" ht="15">
      <c r="A34" s="30"/>
      <c r="B34" s="22"/>
      <c r="C34" s="4"/>
      <c r="D34" s="26"/>
      <c r="E34" s="27"/>
      <c r="F34" s="27"/>
      <c r="G34" s="24"/>
      <c r="H34" s="24"/>
    </row>
    <row r="35" spans="1:8" ht="15">
      <c r="A35" s="30"/>
      <c r="B35" s="22"/>
      <c r="C35" s="4"/>
      <c r="D35" s="26"/>
      <c r="E35" s="27"/>
      <c r="F35" s="27"/>
      <c r="G35" s="24"/>
      <c r="H35" s="24"/>
    </row>
    <row r="36" spans="1:8" ht="15">
      <c r="A36" s="30"/>
      <c r="B36" s="22"/>
      <c r="C36" s="4"/>
      <c r="D36" s="26"/>
      <c r="E36" s="27"/>
      <c r="F36" s="27"/>
      <c r="G36" s="24"/>
      <c r="H36" s="24"/>
    </row>
    <row r="37" spans="1:8" ht="15">
      <c r="A37" s="30"/>
      <c r="B37" s="22"/>
      <c r="C37" s="4"/>
      <c r="D37" s="26"/>
      <c r="E37" s="27"/>
      <c r="F37" s="27"/>
      <c r="G37" s="24"/>
      <c r="H37" s="24"/>
    </row>
    <row r="38" spans="1:8" ht="15">
      <c r="A38" s="30"/>
      <c r="B38" s="22"/>
      <c r="C38" s="4"/>
      <c r="D38" s="26"/>
      <c r="E38" s="27"/>
      <c r="F38" s="27"/>
      <c r="G38" s="24"/>
      <c r="H38" s="24"/>
    </row>
    <row r="39" spans="1:8" ht="15">
      <c r="A39" s="30"/>
      <c r="B39" s="22"/>
      <c r="C39" s="4"/>
      <c r="D39" s="26"/>
      <c r="E39" s="27"/>
      <c r="F39" s="27"/>
      <c r="G39" s="24"/>
      <c r="H39" s="24"/>
    </row>
    <row r="40" spans="1:8" ht="15">
      <c r="A40" s="30"/>
      <c r="B40" s="22"/>
      <c r="C40" s="4"/>
      <c r="D40" s="26"/>
      <c r="E40" s="27"/>
      <c r="F40" s="27"/>
      <c r="G40" s="24"/>
      <c r="H40" s="24"/>
    </row>
    <row r="41" spans="1:8" ht="15">
      <c r="A41" s="30"/>
      <c r="B41" s="22"/>
      <c r="C41" s="4"/>
      <c r="D41" s="26"/>
      <c r="E41" s="27"/>
      <c r="F41" s="27"/>
      <c r="G41" s="24"/>
      <c r="H41" s="24"/>
    </row>
    <row r="42" spans="1:8" ht="15">
      <c r="A42" s="30"/>
      <c r="B42" s="22"/>
      <c r="C42" s="4"/>
      <c r="D42" s="26"/>
      <c r="E42" s="27"/>
      <c r="F42" s="27"/>
      <c r="G42" s="24"/>
      <c r="H42" s="24"/>
    </row>
  </sheetData>
  <sheetProtection/>
  <mergeCells count="13">
    <mergeCell ref="G8:H8"/>
    <mergeCell ref="G9:H9"/>
    <mergeCell ref="G4:H4"/>
    <mergeCell ref="G5:H5"/>
    <mergeCell ref="G6:H6"/>
    <mergeCell ref="G7:H7"/>
    <mergeCell ref="H19:H20"/>
    <mergeCell ref="E15:F15"/>
    <mergeCell ref="E16:F16"/>
    <mergeCell ref="A19:A20"/>
    <mergeCell ref="B19:E19"/>
    <mergeCell ref="F19:F20"/>
    <mergeCell ref="G19:G20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 alignWithMargins="0">
    <oddFooter>&amp;LЗаведующий производством ______________ ______________________
                                                                   подпись        расшифровка подписи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7.7109375" style="0" customWidth="1"/>
    <col min="2" max="2" width="15.00390625" style="0" bestFit="1" customWidth="1"/>
  </cols>
  <sheetData>
    <row r="1" spans="1:10" ht="14.25">
      <c r="A1" s="21" t="s">
        <v>23</v>
      </c>
      <c r="J1" t="s">
        <v>29</v>
      </c>
    </row>
    <row r="2" spans="1:10" ht="14.25">
      <c r="A2" t="s">
        <v>24</v>
      </c>
      <c r="J2" t="s">
        <v>30</v>
      </c>
    </row>
    <row r="3" spans="1:12" ht="14.25">
      <c r="A3" t="s">
        <v>25</v>
      </c>
      <c r="B3" s="16">
        <v>43922</v>
      </c>
      <c r="C3">
        <f>MONTH(Дата_Сост)</f>
        <v>4</v>
      </c>
      <c r="D3" t="str">
        <f>IF(C3=1,"января",IF(C3=2,"февраля",IF(C3=3,"марта",IF(C3=4,"апреля",IF(C3=5,"мая",IF(C3=6,"июня",""))))))</f>
        <v>апреля</v>
      </c>
      <c r="E3">
        <f>IF(C3=7,"июля",IF(C3=8,"августа",IF(C3=9,"сентября",IF(C3=10,"октября",IF(C3=11,"ноября",IF(C3=12,"декабря",""))))))</f>
      </c>
      <c r="F3" t="str">
        <f>IF(D3&lt;&gt;"",D3,E3)</f>
        <v>апреля</v>
      </c>
      <c r="J3" s="48" t="s">
        <v>31</v>
      </c>
      <c r="L3" t="s">
        <v>32</v>
      </c>
    </row>
    <row r="4" spans="1:12" ht="14.25">
      <c r="A4" t="s">
        <v>26</v>
      </c>
      <c r="B4" s="15"/>
      <c r="J4" t="s">
        <v>33</v>
      </c>
      <c r="L4" t="s">
        <v>34</v>
      </c>
    </row>
    <row r="5" spans="1:2" ht="14.25">
      <c r="A5" t="s">
        <v>27</v>
      </c>
      <c r="B5" s="19" t="s">
        <v>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RNPO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uop</dc:creator>
  <cp:keywords/>
  <dc:description/>
  <cp:lastModifiedBy>Дмитрий Гращенков</cp:lastModifiedBy>
  <cp:lastPrinted>2013-01-29T04:20:18Z</cp:lastPrinted>
  <dcterms:created xsi:type="dcterms:W3CDTF">2010-05-26T13:26:23Z</dcterms:created>
  <dcterms:modified xsi:type="dcterms:W3CDTF">2020-04-10T05:16:18Z</dcterms:modified>
  <cp:category/>
  <cp:version/>
  <cp:contentType/>
  <cp:contentStatus/>
</cp:coreProperties>
</file>